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GB40-Regulierung_kfm\Veröffentlichungspflicht\2017\"/>
    </mc:Choice>
  </mc:AlternateContent>
  <bookViews>
    <workbookView xWindow="8100" yWindow="-15" windowWidth="11055" windowHeight="12915"/>
  </bookViews>
  <sheets>
    <sheet name="NNE" sheetId="8" r:id="rId1"/>
  </sheets>
  <calcPr calcId="152511"/>
</workbook>
</file>

<file path=xl/calcChain.xml><?xml version="1.0" encoding="utf-8"?>
<calcChain xmlns="http://schemas.openxmlformats.org/spreadsheetml/2006/main">
  <c r="I95" i="8" l="1"/>
  <c r="I93" i="8"/>
  <c r="I91" i="8"/>
</calcChain>
</file>

<file path=xl/sharedStrings.xml><?xml version="1.0" encoding="utf-8"?>
<sst xmlns="http://schemas.openxmlformats.org/spreadsheetml/2006/main" count="74" uniqueCount="62">
  <si>
    <t>€ / a</t>
  </si>
  <si>
    <t>Sonderleistungen</t>
  </si>
  <si>
    <t>der Stadtwerke Konstanz GmbH</t>
  </si>
  <si>
    <t>Jahresverbrauch zwischen</t>
  </si>
  <si>
    <t>kWh / a</t>
  </si>
  <si>
    <t>Grundpreis</t>
  </si>
  <si>
    <t>Zählertyp</t>
  </si>
  <si>
    <t>Zählergröße</t>
  </si>
  <si>
    <t>Dieses Preisblatt wird mit der Gültigkeit eines neuen Preisblattes unwirksam.</t>
  </si>
  <si>
    <t xml:space="preserve">Preisblätter für die Nutzung des Gasnetzes </t>
  </si>
  <si>
    <t>Das Netzentgelt besteht aus einem Arbeitspreis in Cent / kWh und einem Jahresleistungspreis in Euro / kW und wird kundenindividuell ermittelt.</t>
  </si>
  <si>
    <t>Arbeitspreis</t>
  </si>
  <si>
    <t>Der spezifische Leistungspreis LP wird in Abhängigkeit von der tatsächlichen höchsten Stundenleistung P berechnet:</t>
  </si>
  <si>
    <t>Der spezifische Arbeitspreis AP wird in Abhängigkeit von der tatsächlich bezogenen Energiemenge W berechnet:</t>
  </si>
  <si>
    <t>Zusatzleistungen</t>
  </si>
  <si>
    <r>
      <t>n</t>
    </r>
    <r>
      <rPr>
        <sz val="8"/>
        <rFont val="Arial"/>
        <family val="2"/>
      </rPr>
      <t xml:space="preserve"> Konzessionsabgabe Sondervertragskunden</t>
    </r>
  </si>
  <si>
    <t>Messstellenbetrieb</t>
  </si>
  <si>
    <t>Die Entgelte verstehen sich zuzüglich der zum Leistungszeitpunkt jeweils geltenden Umsatzsteuer. 
Mit * gekennzeichnete Entgelte sind nicht umsatzsteuerpflichtig.</t>
  </si>
  <si>
    <t>Konzessionsabgabe gemäß § 2 KAV</t>
  </si>
  <si>
    <r>
      <t>n</t>
    </r>
    <r>
      <rPr>
        <sz val="8"/>
        <rFont val="Arial"/>
        <family val="2"/>
      </rPr>
      <t xml:space="preserve"> Konzessionsabgabe Tarifkunden </t>
    </r>
  </si>
  <si>
    <t xml:space="preserve">    G 4 - G 6</t>
  </si>
  <si>
    <t xml:space="preserve">    G 10 - G 16</t>
  </si>
  <si>
    <t xml:space="preserve">    G 25 - G 40</t>
  </si>
  <si>
    <t xml:space="preserve">    G 65</t>
  </si>
  <si>
    <t xml:space="preserve">    G 100</t>
  </si>
  <si>
    <t xml:space="preserve">    G 40 - G 65</t>
  </si>
  <si>
    <t xml:space="preserve">    G 100 - G 250</t>
  </si>
  <si>
    <t xml:space="preserve">    G 400 - G 650</t>
  </si>
  <si>
    <t xml:space="preserve">    G 1000</t>
  </si>
  <si>
    <t xml:space="preserve">    G 65 - G 160</t>
  </si>
  <si>
    <t xml:space="preserve">    G 250 - G 650</t>
  </si>
  <si>
    <t>ct / kWh</t>
  </si>
  <si>
    <r>
      <t>n</t>
    </r>
    <r>
      <rPr>
        <sz val="8"/>
        <rFont val="Arial"/>
        <family val="2"/>
      </rPr>
      <t xml:space="preserve"> Balgengaszähler</t>
    </r>
  </si>
  <si>
    <r>
      <t>n</t>
    </r>
    <r>
      <rPr>
        <sz val="8"/>
        <rFont val="Arial"/>
        <family val="2"/>
      </rPr>
      <t xml:space="preserve"> Drehkolbenzähler</t>
    </r>
  </si>
  <si>
    <r>
      <t>n</t>
    </r>
    <r>
      <rPr>
        <sz val="8"/>
        <rFont val="Arial"/>
        <family val="2"/>
      </rPr>
      <t xml:space="preserve"> Turbinenradzähler</t>
    </r>
  </si>
  <si>
    <r>
      <t>n</t>
    </r>
    <r>
      <rPr>
        <sz val="8"/>
        <rFont val="Arial"/>
        <family val="2"/>
      </rPr>
      <t xml:space="preserve">  jährlich</t>
    </r>
  </si>
  <si>
    <r>
      <t>n</t>
    </r>
    <r>
      <rPr>
        <sz val="8"/>
        <rFont val="Arial"/>
        <family val="2"/>
      </rPr>
      <t xml:space="preserve"> halbjährlich</t>
    </r>
  </si>
  <si>
    <r>
      <t>n</t>
    </r>
    <r>
      <rPr>
        <sz val="8"/>
        <rFont val="Arial"/>
        <family val="2"/>
      </rPr>
      <t xml:space="preserve"> monatlich</t>
    </r>
  </si>
  <si>
    <r>
      <t>n</t>
    </r>
    <r>
      <rPr>
        <sz val="8"/>
        <rFont val="Arial"/>
        <family val="2"/>
      </rPr>
      <t xml:space="preserve"> Zählerfernauslesung (bei Bereitstellung des TK-Anschlusses durch den Kunden)</t>
    </r>
  </si>
  <si>
    <r>
      <t>n</t>
    </r>
    <r>
      <rPr>
        <sz val="8"/>
        <rFont val="Arial"/>
        <family val="2"/>
      </rPr>
      <t xml:space="preserve"> Zählerfernauslesung über GSM-Modem</t>
    </r>
  </si>
  <si>
    <r>
      <t>n</t>
    </r>
    <r>
      <rPr>
        <sz val="8"/>
        <rFont val="Arial"/>
        <family val="2"/>
      </rPr>
      <t xml:space="preserve"> Mengenumwerter &lt; 1 bar</t>
    </r>
  </si>
  <si>
    <r>
      <t>n</t>
    </r>
    <r>
      <rPr>
        <sz val="8"/>
        <rFont val="Arial"/>
        <family val="2"/>
      </rPr>
      <t xml:space="preserve"> Mengenumwerter &gt; 1 bar</t>
    </r>
  </si>
  <si>
    <r>
      <t>n</t>
    </r>
    <r>
      <rPr>
        <sz val="8"/>
        <rFont val="Arial"/>
        <family val="2"/>
      </rPr>
      <t xml:space="preserve"> Tarifgerät</t>
    </r>
  </si>
  <si>
    <r>
      <t>n</t>
    </r>
    <r>
      <rPr>
        <sz val="8"/>
        <rFont val="Arial"/>
        <family val="2"/>
      </rPr>
      <t xml:space="preserve"> Mahnkosten *</t>
    </r>
  </si>
  <si>
    <r>
      <t>n</t>
    </r>
    <r>
      <rPr>
        <sz val="8"/>
        <rFont val="Arial"/>
        <family val="2"/>
      </rPr>
      <t xml:space="preserve"> Unterbrechung der Anschlussnutzung (Sperrung) *</t>
    </r>
  </si>
  <si>
    <r>
      <t>n</t>
    </r>
    <r>
      <rPr>
        <sz val="8"/>
        <rFont val="Arial"/>
        <family val="2"/>
      </rPr>
      <t xml:space="preserve"> Wiederherstellung der Anschlussnutzung</t>
    </r>
  </si>
  <si>
    <r>
      <t>n</t>
    </r>
    <r>
      <rPr>
        <sz val="8"/>
        <rFont val="Arial"/>
        <family val="2"/>
      </rPr>
      <t xml:space="preserve"> Vergebliche Anfahrt trotz Terminvereinbarung *</t>
    </r>
  </si>
  <si>
    <r>
      <t>n</t>
    </r>
    <r>
      <rPr>
        <sz val="8"/>
        <rFont val="Arial"/>
        <family val="2"/>
      </rPr>
      <t xml:space="preserve"> vierteljährlich</t>
    </r>
  </si>
  <si>
    <t>P r e i s b l a t t  1 :  Z ä h l p u n k t e  o h n e  L e i s t u n g s m e s s u n g</t>
  </si>
  <si>
    <t>P r e i s b l a t t  2 :  Z ä h l p u n k t e  m i t  L e i s t u n g s m e s s u n g</t>
  </si>
  <si>
    <t>P r e i s b l a t t  4 :  W e i t e r e  E n t g e l t e</t>
  </si>
  <si>
    <t>Konstanz ct / kWh</t>
  </si>
  <si>
    <t>Öhningen ct / kWh</t>
  </si>
  <si>
    <t>Betrag in €</t>
  </si>
  <si>
    <t>Entgelte für die Messung</t>
  </si>
  <si>
    <t>P r e i s b l a t t  3 :  M e s s s t e l l e n b e t r i e b  u n d  M e s s u n g</t>
  </si>
  <si>
    <t>Gemäß § 3 Konzessionsabgabenverordnung (KAV) gewährt die Stadtwerke Konstanz GmbH Preisnachlässe für den in Niederdruck abgerechneten Eigenverbrauch der Gemeinde in Höhe von 10%.</t>
  </si>
  <si>
    <t>Für die Übermittlung der im Stundentakt erfassten und ausgelesenen Lastgänge für RLM-Ausspeisepunkte werden 128,55 € / Zählpunkt / Jahr berechnet.</t>
  </si>
  <si>
    <t>(gültig ab 01.01.2018)</t>
  </si>
  <si>
    <t>Unter www.netze-konstanz.de können Sie mit dem "Rechner Netznutzungsentgelte Gas 2018" diverse Abnahmefälle berechnen.</t>
  </si>
  <si>
    <r>
      <t>AP [ct/kWh] = 0,09251 [ct/kWh] + 0,25922 [ct/kWh] / (1 + (W [kWh] / 3.300.000 [kWh])</t>
    </r>
    <r>
      <rPr>
        <b/>
        <vertAlign val="superscript"/>
        <sz val="9"/>
        <rFont val="Arial"/>
        <family val="2"/>
      </rPr>
      <t>1,1</t>
    </r>
    <r>
      <rPr>
        <b/>
        <sz val="9"/>
        <rFont val="Arial"/>
        <family val="2"/>
      </rPr>
      <t>)</t>
    </r>
  </si>
  <si>
    <r>
      <t>LP [€/kW] = 4,37709 [€/kW] + 10,24130 [€/kW] / (1 + (P [kW] / 1.500 [kW])</t>
    </r>
    <r>
      <rPr>
        <b/>
        <vertAlign val="superscript"/>
        <sz val="9"/>
        <rFont val="Arial"/>
        <family val="2"/>
      </rPr>
      <t>1,2</t>
    </r>
    <r>
      <rPr>
        <b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</si>
</sst>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&quot;mit weniger als &quot;#,##0&quot; Vollbenutzungsstunden&quot;"/>
    <numFmt numFmtId="165" formatCode="#,##0.00__"/>
    <numFmt numFmtId="166" formatCode="0.0000"/>
    <numFmt numFmtId="167" formatCode="_-* #,##0\ _€_-;\-* #,##0\ _€_-;_-* &quot;-&quot;??\ _€_-;_-@_-"/>
    <numFmt numFmtId="168" formatCode="_-* #,##0.0000\ _€_-;\-* #,##0.0000\ _€_-;_-* &quot;-&quot;????\ _€_-;_-@_-"/>
  </numFmts>
  <fonts count="2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8"/>
      <name val="Wingdings"/>
      <charset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/>
    <xf numFmtId="0" fontId="0" fillId="0" borderId="5" xfId="0" applyBorder="1"/>
    <xf numFmtId="0" fontId="0" fillId="0" borderId="4" xfId="0" applyBorder="1"/>
    <xf numFmtId="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9" fillId="0" borderId="0" xfId="0" applyFont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5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Continuous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5" xfId="0" applyFill="1" applyBorder="1" applyAlignment="1"/>
    <xf numFmtId="0" fontId="3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left" vertical="center"/>
    </xf>
    <xf numFmtId="164" fontId="15" fillId="0" borderId="1" xfId="0" applyNumberFormat="1" applyFont="1" applyBorder="1" applyAlignment="1">
      <alignment horizontal="left" vertical="center"/>
    </xf>
    <xf numFmtId="164" fontId="15" fillId="0" borderId="9" xfId="0" applyNumberFormat="1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centerContinuous" vertical="center"/>
    </xf>
    <xf numFmtId="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8" xfId="0" applyFont="1" applyBorder="1" applyAlignment="1"/>
    <xf numFmtId="0" fontId="6" fillId="0" borderId="0" xfId="0" applyFont="1" applyBorder="1"/>
    <xf numFmtId="167" fontId="6" fillId="0" borderId="1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 vertical="center"/>
    </xf>
    <xf numFmtId="167" fontId="5" fillId="0" borderId="1" xfId="1" applyNumberFormat="1" applyFont="1" applyBorder="1" applyAlignment="1">
      <alignment horizontal="center" vertical="center"/>
    </xf>
    <xf numFmtId="167" fontId="6" fillId="0" borderId="4" xfId="1" applyNumberFormat="1" applyFont="1" applyBorder="1" applyAlignment="1">
      <alignment horizontal="center"/>
    </xf>
    <xf numFmtId="167" fontId="3" fillId="0" borderId="4" xfId="1" applyNumberFormat="1" applyFont="1" applyBorder="1" applyAlignment="1">
      <alignment horizontal="center" vertical="center"/>
    </xf>
    <xf numFmtId="167" fontId="5" fillId="0" borderId="4" xfId="1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9" xfId="0" applyBorder="1" applyAlignment="1"/>
    <xf numFmtId="165" fontId="3" fillId="0" borderId="12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164" fontId="13" fillId="0" borderId="9" xfId="0" applyNumberFormat="1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Continuous" vertical="center"/>
    </xf>
    <xf numFmtId="165" fontId="3" fillId="0" borderId="18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/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4" fontId="13" fillId="0" borderId="21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64" fontId="15" fillId="0" borderId="21" xfId="0" applyNumberFormat="1" applyFont="1" applyFill="1" applyBorder="1" applyAlignment="1">
      <alignment horizontal="left" vertical="center"/>
    </xf>
    <xf numFmtId="165" fontId="3" fillId="0" borderId="22" xfId="0" applyNumberFormat="1" applyFont="1" applyFill="1" applyBorder="1" applyAlignment="1">
      <alignment vertical="center"/>
    </xf>
    <xf numFmtId="164" fontId="13" fillId="0" borderId="15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64" fontId="15" fillId="0" borderId="15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/>
    <xf numFmtId="164" fontId="2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7" xfId="0" applyFont="1" applyBorder="1" applyAlignment="1"/>
    <xf numFmtId="4" fontId="3" fillId="0" borderId="1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1" fillId="0" borderId="5" xfId="0" applyFont="1" applyBorder="1"/>
    <xf numFmtId="0" fontId="3" fillId="0" borderId="5" xfId="0" applyFont="1" applyBorder="1"/>
    <xf numFmtId="0" fontId="1" fillId="0" borderId="4" xfId="0" applyFont="1" applyBorder="1"/>
    <xf numFmtId="164" fontId="2" fillId="0" borderId="9" xfId="0" applyNumberFormat="1" applyFont="1" applyFill="1" applyBorder="1" applyAlignment="1">
      <alignment horizontal="left" vertical="center"/>
    </xf>
    <xf numFmtId="0" fontId="0" fillId="0" borderId="0" xfId="0" applyBorder="1"/>
    <xf numFmtId="166" fontId="2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vertical="top"/>
    </xf>
    <xf numFmtId="168" fontId="6" fillId="0" borderId="0" xfId="0" applyNumberFormat="1" applyFont="1" applyBorder="1"/>
    <xf numFmtId="0" fontId="7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0" borderId="12" xfId="0" applyBorder="1"/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0" fillId="0" borderId="5" xfId="0" applyBorder="1"/>
    <xf numFmtId="0" fontId="0" fillId="0" borderId="4" xfId="0" applyBorder="1"/>
    <xf numFmtId="0" fontId="3" fillId="0" borderId="23" xfId="0" applyFont="1" applyBorder="1" applyAlignment="1">
      <alignment vertical="center"/>
    </xf>
    <xf numFmtId="0" fontId="1" fillId="0" borderId="15" xfId="0" applyFont="1" applyBorder="1" applyAlignment="1">
      <alignment wrapText="1"/>
    </xf>
    <xf numFmtId="0" fontId="1" fillId="0" borderId="18" xfId="0" applyFont="1" applyBorder="1" applyAlignment="1">
      <alignment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7" fillId="0" borderId="18" xfId="0" applyFont="1" applyBorder="1" applyAlignment="1">
      <alignment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619125</xdr:colOff>
          <xdr:row>0</xdr:row>
          <xdr:rowOff>38100</xdr:rowOff>
        </xdr:from>
        <xdr:to>
          <xdr:col>8</xdr:col>
          <xdr:colOff>971550</xdr:colOff>
          <xdr:row>0</xdr:row>
          <xdr:rowOff>342900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647700</xdr:colOff>
          <xdr:row>68</xdr:row>
          <xdr:rowOff>28575</xdr:rowOff>
        </xdr:from>
        <xdr:to>
          <xdr:col>9</xdr:col>
          <xdr:colOff>19050</xdr:colOff>
          <xdr:row>68</xdr:row>
          <xdr:rowOff>342900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5"/>
  <sheetViews>
    <sheetView showGridLines="0" tabSelected="1" zoomScale="150" zoomScaleNormal="150" workbookViewId="0"/>
  </sheetViews>
  <sheetFormatPr baseColWidth="10" defaultRowHeight="12.75" x14ac:dyDescent="0.2"/>
  <cols>
    <col min="1" max="1" width="2.28515625" customWidth="1"/>
    <col min="2" max="2" width="1.42578125" style="1" customWidth="1"/>
    <col min="3" max="3" width="20.7109375" style="1" customWidth="1"/>
    <col min="4" max="4" width="0.85546875" style="1" customWidth="1"/>
    <col min="5" max="5" width="20.7109375" style="1" customWidth="1"/>
    <col min="6" max="6" width="0.85546875" style="1" customWidth="1"/>
    <col min="7" max="7" width="14.7109375" style="1" customWidth="1"/>
    <col min="8" max="8" width="0.85546875" style="1" customWidth="1"/>
    <col min="9" max="9" width="14.7109375" style="1" customWidth="1"/>
    <col min="10" max="11" width="0.85546875" style="1" customWidth="1"/>
    <col min="12" max="12" width="2.140625" style="1" customWidth="1"/>
    <col min="15" max="15" width="12.85546875" bestFit="1" customWidth="1"/>
  </cols>
  <sheetData>
    <row r="1" spans="1:16" s="37" customFormat="1" ht="35.1" customHeight="1" x14ac:dyDescent="0.2">
      <c r="B1" s="35"/>
      <c r="C1" s="147"/>
      <c r="D1" s="61"/>
      <c r="E1" s="36"/>
      <c r="F1" s="36"/>
      <c r="G1" s="36"/>
      <c r="H1" s="36"/>
      <c r="I1" s="36"/>
      <c r="J1" s="36"/>
      <c r="K1" s="36"/>
      <c r="L1" s="36"/>
    </row>
    <row r="2" spans="1:16" ht="7.5" customHeight="1" x14ac:dyDescent="0.2"/>
    <row r="3" spans="1:16" s="26" customFormat="1" ht="15.75" x14ac:dyDescent="0.2">
      <c r="B3" s="158" t="s">
        <v>9</v>
      </c>
      <c r="C3" s="158"/>
      <c r="D3" s="158"/>
      <c r="E3" s="158"/>
      <c r="F3" s="158"/>
      <c r="G3" s="158"/>
      <c r="H3" s="158"/>
      <c r="I3" s="158"/>
      <c r="J3" s="158"/>
      <c r="K3" s="158"/>
      <c r="L3" s="25"/>
    </row>
    <row r="4" spans="1:16" s="26" customFormat="1" ht="15.75" x14ac:dyDescent="0.2">
      <c r="B4" s="158" t="s">
        <v>2</v>
      </c>
      <c r="C4" s="158"/>
      <c r="D4" s="158"/>
      <c r="E4" s="158"/>
      <c r="F4" s="158"/>
      <c r="G4" s="158"/>
      <c r="H4" s="158"/>
      <c r="I4" s="158"/>
      <c r="J4" s="158"/>
      <c r="K4" s="158"/>
      <c r="L4" s="25"/>
    </row>
    <row r="5" spans="1:16" s="27" customFormat="1" x14ac:dyDescent="0.2">
      <c r="B5" s="24"/>
      <c r="C5" s="159" t="s">
        <v>58</v>
      </c>
      <c r="D5" s="159"/>
      <c r="E5" s="159"/>
      <c r="F5" s="159"/>
      <c r="G5" s="159"/>
      <c r="H5" s="159"/>
      <c r="I5" s="159"/>
      <c r="J5" s="159"/>
      <c r="K5" s="159"/>
      <c r="L5" s="23"/>
    </row>
    <row r="6" spans="1:16" s="27" customFormat="1" x14ac:dyDescent="0.2">
      <c r="B6" s="24"/>
      <c r="C6" s="24"/>
      <c r="D6" s="24"/>
      <c r="E6" s="24"/>
      <c r="F6" s="24"/>
      <c r="G6" s="24"/>
      <c r="H6" s="24"/>
      <c r="I6" s="24"/>
      <c r="J6" s="24"/>
      <c r="K6" s="24"/>
      <c r="L6" s="23"/>
    </row>
    <row r="7" spans="1:16" ht="11.25" customHeight="1" x14ac:dyDescent="0.2">
      <c r="A7" s="1"/>
      <c r="M7" s="1"/>
    </row>
    <row r="8" spans="1:16" x14ac:dyDescent="0.2">
      <c r="B8" s="160" t="s">
        <v>48</v>
      </c>
      <c r="C8" s="161"/>
      <c r="D8" s="161"/>
      <c r="E8" s="161"/>
      <c r="F8" s="161"/>
      <c r="G8" s="161"/>
      <c r="H8" s="161"/>
      <c r="I8" s="161"/>
      <c r="J8" s="161"/>
      <c r="K8" s="162"/>
    </row>
    <row r="9" spans="1:16" ht="7.5" customHeight="1" x14ac:dyDescent="0.2">
      <c r="A9" s="1"/>
      <c r="B9" s="82"/>
      <c r="C9" s="76"/>
      <c r="D9" s="78"/>
      <c r="E9" s="77"/>
      <c r="F9" s="77"/>
      <c r="G9" s="77"/>
      <c r="H9" s="77"/>
      <c r="I9" s="77"/>
      <c r="J9" s="77"/>
      <c r="K9" s="60"/>
      <c r="L9" s="77"/>
      <c r="M9" s="1"/>
    </row>
    <row r="10" spans="1:16" ht="3.75" customHeight="1" x14ac:dyDescent="0.2">
      <c r="B10" s="119"/>
      <c r="C10" s="45"/>
      <c r="D10" s="45"/>
      <c r="E10" s="46"/>
      <c r="F10" s="5"/>
      <c r="G10" s="12"/>
      <c r="H10" s="12"/>
      <c r="I10" s="12"/>
      <c r="J10" s="12"/>
      <c r="K10" s="117"/>
      <c r="M10" s="56"/>
      <c r="P10" s="22"/>
    </row>
    <row r="11" spans="1:16" s="81" customFormat="1" ht="15" customHeight="1" x14ac:dyDescent="0.2">
      <c r="B11" s="120"/>
      <c r="C11" s="163" t="s">
        <v>3</v>
      </c>
      <c r="D11" s="163"/>
      <c r="E11" s="164"/>
      <c r="F11" s="34"/>
      <c r="G11" s="79" t="s">
        <v>5</v>
      </c>
      <c r="H11" s="80"/>
      <c r="I11" s="79" t="s">
        <v>11</v>
      </c>
      <c r="J11" s="80"/>
      <c r="K11" s="118"/>
      <c r="L11" s="1"/>
      <c r="N11" s="56"/>
      <c r="O11" s="22"/>
    </row>
    <row r="12" spans="1:16" s="81" customFormat="1" ht="11.25" customHeight="1" x14ac:dyDescent="0.2">
      <c r="B12" s="121"/>
      <c r="C12" s="116" t="s">
        <v>4</v>
      </c>
      <c r="D12" s="3"/>
      <c r="E12" s="3" t="s">
        <v>4</v>
      </c>
      <c r="F12" s="32"/>
      <c r="G12" s="3" t="s">
        <v>0</v>
      </c>
      <c r="H12" s="3"/>
      <c r="I12" s="3" t="s">
        <v>31</v>
      </c>
      <c r="J12" s="3"/>
      <c r="K12" s="118"/>
      <c r="L12" s="1"/>
    </row>
    <row r="13" spans="1:16" s="81" customFormat="1" ht="3.75" customHeight="1" x14ac:dyDescent="0.2">
      <c r="B13" s="121"/>
      <c r="C13" s="43"/>
      <c r="D13" s="43"/>
      <c r="E13" s="44"/>
      <c r="F13" s="5"/>
      <c r="G13" s="6"/>
      <c r="H13" s="7"/>
      <c r="I13" s="7"/>
      <c r="J13" s="7"/>
      <c r="K13" s="118"/>
      <c r="L13" s="1"/>
    </row>
    <row r="14" spans="1:16" s="81" customFormat="1" ht="11.25" customHeight="1" x14ac:dyDescent="0.2">
      <c r="B14" s="121"/>
      <c r="C14" s="87">
        <v>1</v>
      </c>
      <c r="D14" s="87"/>
      <c r="E14" s="84">
        <v>1000</v>
      </c>
      <c r="F14" s="8"/>
      <c r="G14" s="39">
        <v>10</v>
      </c>
      <c r="H14" s="126"/>
      <c r="I14" s="136">
        <v>5.4561999999999999</v>
      </c>
      <c r="J14" s="62"/>
      <c r="K14" s="118"/>
      <c r="L14" s="1"/>
    </row>
    <row r="15" spans="1:16" s="81" customFormat="1" ht="3.75" customHeight="1" x14ac:dyDescent="0.2">
      <c r="B15" s="121"/>
      <c r="C15" s="88"/>
      <c r="D15" s="88"/>
      <c r="E15" s="85"/>
      <c r="F15" s="5"/>
      <c r="G15" s="6"/>
      <c r="H15" s="127"/>
      <c r="I15" s="137"/>
      <c r="J15" s="64"/>
      <c r="K15" s="118"/>
      <c r="L15" s="1"/>
    </row>
    <row r="16" spans="1:16" s="81" customFormat="1" ht="11.25" customHeight="1" x14ac:dyDescent="0.2">
      <c r="B16" s="121"/>
      <c r="C16" s="87">
        <v>1001</v>
      </c>
      <c r="D16" s="87"/>
      <c r="E16" s="84">
        <v>4000</v>
      </c>
      <c r="F16" s="8"/>
      <c r="G16" s="39">
        <v>40</v>
      </c>
      <c r="H16" s="126"/>
      <c r="I16" s="136">
        <v>2.4561999999999999</v>
      </c>
      <c r="J16" s="6"/>
      <c r="K16" s="118"/>
      <c r="L16" s="1"/>
    </row>
    <row r="17" spans="1:16" s="81" customFormat="1" ht="3.75" customHeight="1" x14ac:dyDescent="0.2">
      <c r="B17" s="121"/>
      <c r="C17" s="88"/>
      <c r="D17" s="88"/>
      <c r="E17" s="85"/>
      <c r="F17" s="5"/>
      <c r="G17" s="6"/>
      <c r="H17" s="127"/>
      <c r="I17" s="137"/>
      <c r="J17" s="64"/>
      <c r="K17" s="118"/>
      <c r="L17" s="1"/>
    </row>
    <row r="18" spans="1:16" s="81" customFormat="1" ht="11.25" customHeight="1" x14ac:dyDescent="0.2">
      <c r="B18" s="121"/>
      <c r="C18" s="87">
        <v>4001</v>
      </c>
      <c r="D18" s="87"/>
      <c r="E18" s="84">
        <v>50000</v>
      </c>
      <c r="F18" s="2"/>
      <c r="G18" s="39">
        <v>95</v>
      </c>
      <c r="H18" s="126"/>
      <c r="I18" s="136">
        <v>1.0811999999999999</v>
      </c>
      <c r="J18" s="6"/>
      <c r="K18" s="118"/>
      <c r="L18" s="1"/>
      <c r="M18" s="83"/>
      <c r="N18" s="83"/>
      <c r="O18" s="83"/>
      <c r="P18" s="83"/>
    </row>
    <row r="19" spans="1:16" s="81" customFormat="1" ht="3.75" customHeight="1" x14ac:dyDescent="0.2">
      <c r="B19" s="121"/>
      <c r="C19" s="88"/>
      <c r="D19" s="88"/>
      <c r="E19" s="85"/>
      <c r="F19" s="5"/>
      <c r="G19" s="6"/>
      <c r="H19" s="127"/>
      <c r="I19" s="137"/>
      <c r="J19" s="64"/>
      <c r="K19" s="118"/>
      <c r="L19" s="1"/>
      <c r="M19" s="83"/>
      <c r="N19" s="83"/>
      <c r="O19" s="83"/>
      <c r="P19" s="83"/>
    </row>
    <row r="20" spans="1:16" s="81" customFormat="1" ht="11.25" customHeight="1" x14ac:dyDescent="0.2">
      <c r="B20" s="121"/>
      <c r="C20" s="87">
        <v>50001</v>
      </c>
      <c r="D20" s="87"/>
      <c r="E20" s="84">
        <v>300000</v>
      </c>
      <c r="F20" s="2"/>
      <c r="G20" s="39">
        <v>200</v>
      </c>
      <c r="H20" s="126"/>
      <c r="I20" s="136">
        <v>0.87119999999999997</v>
      </c>
      <c r="J20" s="62"/>
      <c r="K20" s="118"/>
      <c r="L20" s="1"/>
      <c r="M20" s="83"/>
      <c r="N20" s="83"/>
      <c r="O20" s="83"/>
      <c r="P20" s="83"/>
    </row>
    <row r="21" spans="1:16" s="81" customFormat="1" ht="3.75" customHeight="1" x14ac:dyDescent="0.2">
      <c r="B21" s="121"/>
      <c r="C21" s="88"/>
      <c r="D21" s="88"/>
      <c r="E21" s="85"/>
      <c r="F21" s="5"/>
      <c r="G21" s="6"/>
      <c r="H21" s="127"/>
      <c r="I21" s="137"/>
      <c r="J21" s="64"/>
      <c r="K21" s="118"/>
      <c r="L21" s="1"/>
      <c r="M21" s="83"/>
      <c r="N21" s="83"/>
      <c r="O21" s="83"/>
      <c r="P21" s="83"/>
    </row>
    <row r="22" spans="1:16" s="81" customFormat="1" ht="11.25" customHeight="1" x14ac:dyDescent="0.2">
      <c r="B22" s="121"/>
      <c r="C22" s="87">
        <v>300001</v>
      </c>
      <c r="D22" s="87"/>
      <c r="E22" s="84">
        <v>1000000</v>
      </c>
      <c r="F22" s="5"/>
      <c r="G22" s="39">
        <v>1000</v>
      </c>
      <c r="H22" s="126"/>
      <c r="I22" s="136">
        <v>0.60450000000000004</v>
      </c>
      <c r="J22" s="62"/>
      <c r="K22" s="118"/>
      <c r="L22" s="1"/>
      <c r="M22" s="83"/>
      <c r="N22" s="83"/>
      <c r="O22" s="148"/>
      <c r="P22" s="83"/>
    </row>
    <row r="23" spans="1:16" s="81" customFormat="1" ht="5.25" customHeight="1" x14ac:dyDescent="0.2">
      <c r="B23" s="121"/>
      <c r="C23" s="89"/>
      <c r="D23" s="89"/>
      <c r="E23" s="86"/>
      <c r="F23" s="5"/>
      <c r="G23" s="12"/>
      <c r="H23" s="128"/>
      <c r="I23" s="138"/>
      <c r="J23" s="63"/>
      <c r="K23" s="118"/>
      <c r="L23" s="1"/>
      <c r="M23" s="56"/>
      <c r="N23" s="56"/>
      <c r="O23" s="83"/>
      <c r="P23" s="83"/>
    </row>
    <row r="24" spans="1:16" s="81" customFormat="1" ht="11.25" customHeight="1" x14ac:dyDescent="0.2">
      <c r="B24" s="121"/>
      <c r="C24" s="87">
        <v>1000001</v>
      </c>
      <c r="D24" s="87"/>
      <c r="E24" s="84"/>
      <c r="F24" s="5"/>
      <c r="G24" s="39">
        <v>2000</v>
      </c>
      <c r="H24" s="126"/>
      <c r="I24" s="136">
        <v>0.50449999999999995</v>
      </c>
      <c r="J24" s="62"/>
      <c r="K24" s="118"/>
      <c r="L24" s="1"/>
      <c r="M24" s="57"/>
      <c r="N24" s="57"/>
      <c r="O24" s="83"/>
      <c r="P24" s="83"/>
    </row>
    <row r="25" spans="1:16" s="81" customFormat="1" ht="3.75" customHeight="1" x14ac:dyDescent="0.2">
      <c r="B25" s="121"/>
      <c r="C25" s="45"/>
      <c r="D25" s="45"/>
      <c r="E25" s="46"/>
      <c r="F25" s="5"/>
      <c r="G25" s="12"/>
      <c r="H25" s="12"/>
      <c r="I25" s="12"/>
      <c r="J25" s="12"/>
      <c r="K25" s="118"/>
      <c r="L25" s="1"/>
      <c r="M25" s="56"/>
      <c r="N25" s="56"/>
      <c r="O25" s="83"/>
      <c r="P25" s="83"/>
    </row>
    <row r="26" spans="1:16" ht="24.75" customHeight="1" x14ac:dyDescent="0.2">
      <c r="B26" s="166" t="s">
        <v>56</v>
      </c>
      <c r="C26" s="167"/>
      <c r="D26" s="167"/>
      <c r="E26" s="167"/>
      <c r="F26" s="167"/>
      <c r="G26" s="167"/>
      <c r="H26" s="167"/>
      <c r="I26" s="167"/>
      <c r="J26" s="167"/>
      <c r="K26" s="168"/>
    </row>
    <row r="27" spans="1:16" s="22" customFormat="1" ht="11.25" customHeight="1" x14ac:dyDescent="0.2">
      <c r="A27" s="1"/>
      <c r="B27" s="1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6" s="135" customFormat="1" ht="11.25" customHeight="1" x14ac:dyDescent="0.2">
      <c r="A28" s="1"/>
      <c r="B28" s="1"/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1:16" ht="12.75" customHeight="1" x14ac:dyDescent="0.2">
      <c r="B29" s="160" t="s">
        <v>49</v>
      </c>
      <c r="C29" s="161"/>
      <c r="D29" s="161"/>
      <c r="E29" s="161"/>
      <c r="F29" s="161"/>
      <c r="G29" s="161"/>
      <c r="H29" s="161"/>
      <c r="I29" s="161"/>
      <c r="J29" s="161"/>
      <c r="K29" s="162"/>
      <c r="M29" s="56"/>
      <c r="N29" s="56"/>
      <c r="O29" s="22"/>
      <c r="P29" s="22"/>
    </row>
    <row r="30" spans="1:16" s="129" customFormat="1" ht="3.75" customHeight="1" x14ac:dyDescent="0.2">
      <c r="B30" s="30"/>
      <c r="C30" s="149"/>
      <c r="D30" s="149"/>
      <c r="E30" s="149"/>
      <c r="F30" s="150"/>
      <c r="G30" s="150"/>
      <c r="H30" s="150"/>
      <c r="I30" s="150"/>
      <c r="J30" s="150"/>
      <c r="K30" s="151"/>
      <c r="L30" s="1"/>
      <c r="M30" s="57"/>
      <c r="N30" s="57"/>
    </row>
    <row r="31" spans="1:16" s="22" customFormat="1" ht="22.5" customHeight="1" x14ac:dyDescent="0.2">
      <c r="B31" s="152" t="s">
        <v>10</v>
      </c>
      <c r="C31" s="153"/>
      <c r="D31" s="153"/>
      <c r="E31" s="153"/>
      <c r="F31" s="153"/>
      <c r="G31" s="153"/>
      <c r="H31" s="153"/>
      <c r="I31" s="153"/>
      <c r="J31" s="153"/>
      <c r="K31" s="154"/>
      <c r="L31" s="1"/>
      <c r="M31" s="56"/>
      <c r="N31" s="56"/>
    </row>
    <row r="32" spans="1:16" s="139" customFormat="1" ht="22.5" customHeight="1" x14ac:dyDescent="0.2">
      <c r="B32" s="155" t="s">
        <v>12</v>
      </c>
      <c r="C32" s="156"/>
      <c r="D32" s="156"/>
      <c r="E32" s="156"/>
      <c r="F32" s="156"/>
      <c r="G32" s="156"/>
      <c r="H32" s="156"/>
      <c r="I32" s="156"/>
      <c r="J32" s="156"/>
      <c r="K32" s="157"/>
      <c r="L32" s="1"/>
      <c r="M32" s="140"/>
      <c r="N32" s="140"/>
    </row>
    <row r="33" spans="1:14" s="141" customFormat="1" ht="15.75" customHeight="1" x14ac:dyDescent="0.2">
      <c r="B33" s="52"/>
      <c r="C33" s="142" t="s">
        <v>61</v>
      </c>
      <c r="D33" s="142"/>
      <c r="E33" s="53"/>
      <c r="F33" s="53"/>
      <c r="G33" s="53"/>
      <c r="H33" s="53"/>
      <c r="I33" s="53"/>
      <c r="J33" s="53"/>
      <c r="K33" s="54"/>
      <c r="L33" s="143"/>
      <c r="M33" s="144"/>
      <c r="N33" s="144"/>
    </row>
    <row r="34" spans="1:14" s="145" customFormat="1" ht="17.25" customHeight="1" x14ac:dyDescent="0.2">
      <c r="B34" s="155" t="s">
        <v>13</v>
      </c>
      <c r="C34" s="156"/>
      <c r="D34" s="156"/>
      <c r="E34" s="156"/>
      <c r="F34" s="156"/>
      <c r="G34" s="156"/>
      <c r="H34" s="156"/>
      <c r="I34" s="156"/>
      <c r="J34" s="156"/>
      <c r="K34" s="157"/>
      <c r="L34" s="146"/>
      <c r="M34" s="140"/>
      <c r="N34" s="140"/>
    </row>
    <row r="35" spans="1:14" s="141" customFormat="1" ht="17.25" customHeight="1" x14ac:dyDescent="0.2">
      <c r="B35" s="52"/>
      <c r="C35" s="142" t="s">
        <v>60</v>
      </c>
      <c r="D35" s="142"/>
      <c r="E35" s="53"/>
      <c r="F35" s="53"/>
      <c r="G35" s="53"/>
      <c r="H35" s="53"/>
      <c r="I35" s="53"/>
      <c r="J35" s="53"/>
      <c r="K35" s="54"/>
      <c r="L35" s="143"/>
    </row>
    <row r="36" spans="1:14" s="129" customFormat="1" ht="3.75" customHeight="1" x14ac:dyDescent="0.2">
      <c r="B36" s="30"/>
      <c r="C36" s="149"/>
      <c r="D36" s="149"/>
      <c r="E36" s="149"/>
      <c r="F36" s="150"/>
      <c r="G36" s="150"/>
      <c r="H36" s="150"/>
      <c r="I36" s="150"/>
      <c r="J36" s="150"/>
      <c r="K36" s="151"/>
      <c r="L36" s="1"/>
      <c r="M36" s="57"/>
      <c r="N36" s="57"/>
    </row>
    <row r="37" spans="1:14" s="130" customFormat="1" ht="31.5" customHeight="1" x14ac:dyDescent="0.2">
      <c r="B37" s="166" t="s">
        <v>59</v>
      </c>
      <c r="C37" s="173"/>
      <c r="D37" s="173"/>
      <c r="E37" s="173"/>
      <c r="F37" s="173"/>
      <c r="G37" s="173"/>
      <c r="H37" s="173"/>
      <c r="I37" s="173"/>
      <c r="J37" s="173"/>
      <c r="K37" s="174"/>
      <c r="L37" s="1"/>
    </row>
    <row r="38" spans="1:14" s="135" customFormat="1" ht="11.25" customHeight="1" x14ac:dyDescent="0.2">
      <c r="A38" s="1"/>
      <c r="B38" s="1"/>
      <c r="C38" s="165"/>
      <c r="D38" s="165"/>
      <c r="E38" s="165"/>
      <c r="F38" s="165"/>
      <c r="G38" s="165"/>
      <c r="H38" s="165"/>
      <c r="I38" s="165"/>
      <c r="J38" s="165"/>
      <c r="K38" s="165"/>
      <c r="L38" s="165"/>
    </row>
    <row r="39" spans="1:14" s="22" customFormat="1" ht="11.25" customHeight="1" x14ac:dyDescent="0.2">
      <c r="A39" s="1"/>
      <c r="B39" s="1"/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1:14" ht="12.75" customHeight="1" x14ac:dyDescent="0.2">
      <c r="B40" s="160" t="s">
        <v>55</v>
      </c>
      <c r="C40" s="161"/>
      <c r="D40" s="161"/>
      <c r="E40" s="161"/>
      <c r="F40" s="161"/>
      <c r="G40" s="161"/>
      <c r="H40" s="161"/>
      <c r="I40" s="161"/>
      <c r="J40" s="161"/>
      <c r="K40" s="162"/>
    </row>
    <row r="41" spans="1:14" ht="7.5" customHeight="1" x14ac:dyDescent="0.2">
      <c r="A41" s="1"/>
      <c r="B41" s="82"/>
      <c r="C41" s="78"/>
      <c r="D41" s="78"/>
      <c r="E41" s="77"/>
      <c r="F41" s="77"/>
      <c r="G41" s="77"/>
      <c r="H41" s="77"/>
      <c r="I41" s="77"/>
      <c r="J41" s="77"/>
      <c r="K41" s="60"/>
      <c r="L41" s="77"/>
      <c r="M41" s="1"/>
    </row>
    <row r="42" spans="1:14" ht="3.75" customHeight="1" x14ac:dyDescent="0.2">
      <c r="B42" s="96"/>
      <c r="C42" s="40"/>
      <c r="D42" s="71"/>
      <c r="E42" s="40"/>
      <c r="F42" s="71"/>
      <c r="G42" s="6"/>
      <c r="H42" s="71"/>
      <c r="K42" s="92"/>
    </row>
    <row r="43" spans="1:14" ht="11.25" customHeight="1" x14ac:dyDescent="0.2">
      <c r="B43" s="82"/>
      <c r="C43" s="175" t="s">
        <v>6</v>
      </c>
      <c r="D43" s="98"/>
      <c r="E43" s="180" t="s">
        <v>7</v>
      </c>
      <c r="F43" s="12"/>
      <c r="G43" s="12" t="s">
        <v>16</v>
      </c>
      <c r="H43" s="11"/>
      <c r="K43" s="92"/>
    </row>
    <row r="44" spans="1:14" ht="11.25" customHeight="1" x14ac:dyDescent="0.2">
      <c r="B44" s="82"/>
      <c r="C44" s="176"/>
      <c r="D44" s="10"/>
      <c r="E44" s="181"/>
      <c r="F44" s="12"/>
      <c r="G44" s="12" t="s">
        <v>0</v>
      </c>
      <c r="H44" s="12"/>
      <c r="K44" s="92"/>
    </row>
    <row r="45" spans="1:14" ht="3.75" customHeight="1" x14ac:dyDescent="0.2">
      <c r="B45" s="96"/>
      <c r="C45" s="40"/>
      <c r="D45" s="11"/>
      <c r="E45" s="47"/>
      <c r="F45" s="11"/>
      <c r="G45" s="4"/>
      <c r="H45" s="11"/>
      <c r="K45" s="92"/>
    </row>
    <row r="46" spans="1:14" ht="11.25" customHeight="1" x14ac:dyDescent="0.2">
      <c r="B46" s="82"/>
      <c r="C46" s="93" t="s">
        <v>32</v>
      </c>
      <c r="D46" s="70"/>
      <c r="E46" s="73" t="s">
        <v>20</v>
      </c>
      <c r="F46" s="70"/>
      <c r="G46" s="39">
        <v>22.5</v>
      </c>
      <c r="H46" s="70"/>
      <c r="K46" s="92"/>
    </row>
    <row r="47" spans="1:14" ht="3.75" customHeight="1" x14ac:dyDescent="0.2">
      <c r="B47" s="96"/>
      <c r="C47" s="40"/>
      <c r="D47" s="71"/>
      <c r="E47" s="74"/>
      <c r="F47" s="71"/>
      <c r="G47" s="6"/>
      <c r="H47" s="71"/>
      <c r="K47" s="92"/>
    </row>
    <row r="48" spans="1:14" ht="11.25" customHeight="1" x14ac:dyDescent="0.2">
      <c r="B48" s="82"/>
      <c r="C48" s="93" t="s">
        <v>32</v>
      </c>
      <c r="D48" s="70"/>
      <c r="E48" s="73" t="s">
        <v>21</v>
      </c>
      <c r="F48" s="70"/>
      <c r="G48" s="39">
        <v>36</v>
      </c>
      <c r="H48" s="70"/>
      <c r="K48" s="92"/>
    </row>
    <row r="49" spans="2:11" customFormat="1" ht="3.75" customHeight="1" x14ac:dyDescent="0.2">
      <c r="B49" s="96"/>
      <c r="C49" s="40"/>
      <c r="D49" s="71"/>
      <c r="E49" s="74"/>
      <c r="F49" s="71"/>
      <c r="G49" s="6"/>
      <c r="H49" s="71"/>
      <c r="I49" s="1"/>
      <c r="J49" s="1"/>
      <c r="K49" s="92"/>
    </row>
    <row r="50" spans="2:11" customFormat="1" ht="11.25" customHeight="1" x14ac:dyDescent="0.2">
      <c r="B50" s="82"/>
      <c r="C50" s="93" t="s">
        <v>32</v>
      </c>
      <c r="D50" s="70"/>
      <c r="E50" s="73" t="s">
        <v>22</v>
      </c>
      <c r="F50" s="70"/>
      <c r="G50" s="39">
        <v>72</v>
      </c>
      <c r="H50" s="70"/>
      <c r="I50" s="1"/>
      <c r="J50" s="1"/>
      <c r="K50" s="92"/>
    </row>
    <row r="51" spans="2:11" customFormat="1" ht="3.75" customHeight="1" x14ac:dyDescent="0.2">
      <c r="B51" s="96"/>
      <c r="C51" s="40"/>
      <c r="D51" s="71"/>
      <c r="E51" s="74"/>
      <c r="F51" s="71"/>
      <c r="G51" s="6"/>
      <c r="H51" s="71"/>
      <c r="I51" s="1"/>
      <c r="J51" s="1"/>
      <c r="K51" s="92"/>
    </row>
    <row r="52" spans="2:11" customFormat="1" ht="11.25" customHeight="1" x14ac:dyDescent="0.2">
      <c r="B52" s="82"/>
      <c r="C52" s="93" t="s">
        <v>32</v>
      </c>
      <c r="D52" s="70"/>
      <c r="E52" s="73" t="s">
        <v>23</v>
      </c>
      <c r="F52" s="70"/>
      <c r="G52" s="39">
        <v>240</v>
      </c>
      <c r="H52" s="70"/>
      <c r="I52" s="1"/>
      <c r="J52" s="1"/>
      <c r="K52" s="92"/>
    </row>
    <row r="53" spans="2:11" customFormat="1" ht="3.75" customHeight="1" x14ac:dyDescent="0.2">
      <c r="B53" s="96"/>
      <c r="C53" s="40"/>
      <c r="D53" s="71"/>
      <c r="E53" s="74"/>
      <c r="F53" s="71"/>
      <c r="G53" s="6"/>
      <c r="H53" s="71"/>
      <c r="I53" s="1"/>
      <c r="J53" s="1"/>
      <c r="K53" s="92"/>
    </row>
    <row r="54" spans="2:11" customFormat="1" ht="11.25" customHeight="1" x14ac:dyDescent="0.2">
      <c r="B54" s="82"/>
      <c r="C54" s="93" t="s">
        <v>32</v>
      </c>
      <c r="D54" s="70"/>
      <c r="E54" s="73" t="s">
        <v>24</v>
      </c>
      <c r="F54" s="70"/>
      <c r="G54" s="39">
        <v>270</v>
      </c>
      <c r="H54" s="70"/>
      <c r="I54" s="1"/>
      <c r="J54" s="1"/>
      <c r="K54" s="92"/>
    </row>
    <row r="55" spans="2:11" customFormat="1" ht="3.75" customHeight="1" x14ac:dyDescent="0.2">
      <c r="B55" s="96"/>
      <c r="C55" s="40"/>
      <c r="D55" s="71"/>
      <c r="E55" s="74"/>
      <c r="F55" s="71"/>
      <c r="G55" s="6"/>
      <c r="H55" s="71"/>
      <c r="I55" s="1"/>
      <c r="J55" s="1"/>
      <c r="K55" s="92"/>
    </row>
    <row r="56" spans="2:11" customFormat="1" ht="11.25" customHeight="1" x14ac:dyDescent="0.2">
      <c r="B56" s="82"/>
      <c r="C56" s="93" t="s">
        <v>33</v>
      </c>
      <c r="D56" s="70"/>
      <c r="E56" s="73" t="s">
        <v>25</v>
      </c>
      <c r="F56" s="70"/>
      <c r="G56" s="39">
        <v>195</v>
      </c>
      <c r="H56" s="70"/>
      <c r="I56" s="1"/>
      <c r="J56" s="1"/>
      <c r="K56" s="92"/>
    </row>
    <row r="57" spans="2:11" customFormat="1" ht="3.75" customHeight="1" x14ac:dyDescent="0.2">
      <c r="B57" s="96"/>
      <c r="C57" s="40"/>
      <c r="D57" s="71"/>
      <c r="E57" s="74"/>
      <c r="F57" s="71"/>
      <c r="G57" s="6"/>
      <c r="H57" s="71"/>
      <c r="I57" s="1"/>
      <c r="J57" s="1"/>
      <c r="K57" s="92"/>
    </row>
    <row r="58" spans="2:11" customFormat="1" ht="11.25" customHeight="1" x14ac:dyDescent="0.2">
      <c r="B58" s="82"/>
      <c r="C58" s="93" t="s">
        <v>33</v>
      </c>
      <c r="D58" s="70"/>
      <c r="E58" s="73" t="s">
        <v>26</v>
      </c>
      <c r="F58" s="70"/>
      <c r="G58" s="39">
        <v>360</v>
      </c>
      <c r="H58" s="70"/>
      <c r="I58" s="1"/>
      <c r="J58" s="1"/>
      <c r="K58" s="92"/>
    </row>
    <row r="59" spans="2:11" customFormat="1" ht="3.75" customHeight="1" x14ac:dyDescent="0.2">
      <c r="B59" s="96"/>
      <c r="C59" s="40"/>
      <c r="D59" s="70"/>
      <c r="E59" s="75"/>
      <c r="F59" s="70"/>
      <c r="G59" s="12"/>
      <c r="H59" s="70"/>
      <c r="I59" s="1"/>
      <c r="J59" s="1"/>
      <c r="K59" s="92"/>
    </row>
    <row r="60" spans="2:11" customFormat="1" ht="11.25" customHeight="1" x14ac:dyDescent="0.2">
      <c r="B60" s="82"/>
      <c r="C60" s="93" t="s">
        <v>33</v>
      </c>
      <c r="D60" s="70"/>
      <c r="E60" s="73" t="s">
        <v>27</v>
      </c>
      <c r="F60" s="70"/>
      <c r="G60" s="39">
        <v>510</v>
      </c>
      <c r="H60" s="70"/>
      <c r="I60" s="1"/>
      <c r="J60" s="1"/>
      <c r="K60" s="92"/>
    </row>
    <row r="61" spans="2:11" customFormat="1" ht="3.75" customHeight="1" x14ac:dyDescent="0.2">
      <c r="B61" s="96"/>
      <c r="C61" s="40"/>
      <c r="D61" s="70"/>
      <c r="E61" s="75"/>
      <c r="F61" s="70"/>
      <c r="G61" s="12"/>
      <c r="H61" s="70"/>
      <c r="I61" s="1"/>
      <c r="J61" s="1"/>
      <c r="K61" s="92"/>
    </row>
    <row r="62" spans="2:11" customFormat="1" ht="11.25" customHeight="1" x14ac:dyDescent="0.2">
      <c r="B62" s="82"/>
      <c r="C62" s="93" t="s">
        <v>33</v>
      </c>
      <c r="D62" s="70"/>
      <c r="E62" s="73" t="s">
        <v>28</v>
      </c>
      <c r="F62" s="70"/>
      <c r="G62" s="39">
        <v>580</v>
      </c>
      <c r="H62" s="70"/>
      <c r="I62" s="1"/>
      <c r="J62" s="1"/>
      <c r="K62" s="92"/>
    </row>
    <row r="63" spans="2:11" customFormat="1" ht="3.75" customHeight="1" x14ac:dyDescent="0.2">
      <c r="B63" s="96"/>
      <c r="C63" s="40"/>
      <c r="D63" s="71"/>
      <c r="E63" s="74"/>
      <c r="F63" s="71"/>
      <c r="G63" s="6"/>
      <c r="H63" s="71"/>
      <c r="I63" s="1"/>
      <c r="J63" s="1"/>
      <c r="K63" s="92"/>
    </row>
    <row r="64" spans="2:11" customFormat="1" ht="11.25" customHeight="1" x14ac:dyDescent="0.2">
      <c r="B64" s="82"/>
      <c r="C64" s="93" t="s">
        <v>34</v>
      </c>
      <c r="D64" s="70"/>
      <c r="E64" s="73" t="s">
        <v>29</v>
      </c>
      <c r="F64" s="70"/>
      <c r="G64" s="39">
        <v>455</v>
      </c>
      <c r="H64" s="70"/>
      <c r="I64" s="1"/>
      <c r="J64" s="1"/>
      <c r="K64" s="92"/>
    </row>
    <row r="65" spans="2:14" ht="3.75" customHeight="1" x14ac:dyDescent="0.2">
      <c r="B65" s="96"/>
      <c r="C65" s="40"/>
      <c r="D65" s="71"/>
      <c r="E65" s="73"/>
      <c r="F65" s="71"/>
      <c r="G65" s="6"/>
      <c r="H65" s="71"/>
      <c r="K65" s="92"/>
    </row>
    <row r="66" spans="2:14" ht="11.25" customHeight="1" x14ac:dyDescent="0.2">
      <c r="B66" s="82"/>
      <c r="C66" s="93" t="s">
        <v>34</v>
      </c>
      <c r="D66" s="70"/>
      <c r="E66" s="73" t="s">
        <v>30</v>
      </c>
      <c r="F66" s="70"/>
      <c r="G66" s="39">
        <v>755</v>
      </c>
      <c r="H66" s="70"/>
      <c r="K66" s="92"/>
    </row>
    <row r="67" spans="2:14" ht="3.75" customHeight="1" x14ac:dyDescent="0.2">
      <c r="B67" s="96"/>
      <c r="C67" s="40"/>
      <c r="D67" s="71"/>
      <c r="E67" s="73"/>
      <c r="F67" s="71"/>
      <c r="G67" s="6"/>
      <c r="H67" s="71"/>
      <c r="K67" s="92"/>
    </row>
    <row r="68" spans="2:14" ht="4.5" customHeight="1" x14ac:dyDescent="0.2">
      <c r="B68" s="28"/>
      <c r="C68" s="112"/>
      <c r="D68" s="112"/>
      <c r="E68" s="113"/>
      <c r="F68" s="90"/>
      <c r="G68" s="114"/>
      <c r="H68" s="115"/>
      <c r="I68" s="90"/>
      <c r="J68" s="90"/>
      <c r="K68" s="97"/>
    </row>
    <row r="69" spans="2:14" s="22" customFormat="1" ht="35.1" customHeight="1" x14ac:dyDescent="0.2">
      <c r="B69" s="1"/>
      <c r="C69" s="68"/>
      <c r="D69" s="68"/>
      <c r="E69" s="68"/>
      <c r="L69" s="1"/>
      <c r="M69" s="57"/>
      <c r="N69" s="57"/>
    </row>
    <row r="70" spans="2:14" ht="12.75" customHeight="1" x14ac:dyDescent="0.2"/>
    <row r="71" spans="2:14" ht="7.5" customHeight="1" x14ac:dyDescent="0.2">
      <c r="B71" s="105"/>
      <c r="C71" s="107"/>
      <c r="D71" s="107"/>
      <c r="E71" s="108"/>
      <c r="F71" s="106"/>
      <c r="G71" s="109"/>
      <c r="H71" s="110"/>
      <c r="I71" s="67"/>
      <c r="J71" s="67"/>
      <c r="K71" s="111"/>
    </row>
    <row r="72" spans="2:14" ht="3.75" customHeight="1" x14ac:dyDescent="0.2">
      <c r="B72" s="16"/>
      <c r="C72" s="17"/>
      <c r="D72" s="17"/>
      <c r="E72" s="17"/>
      <c r="F72" s="18"/>
      <c r="G72" s="19"/>
      <c r="H72" s="2"/>
      <c r="I72" s="6"/>
      <c r="J72" s="2"/>
      <c r="K72" s="117"/>
    </row>
    <row r="73" spans="2:14" s="130" customFormat="1" x14ac:dyDescent="0.2">
      <c r="B73" s="99" t="s">
        <v>14</v>
      </c>
      <c r="C73" s="42"/>
      <c r="D73" s="42"/>
      <c r="E73" s="42"/>
      <c r="F73" s="42"/>
      <c r="G73" s="42"/>
      <c r="H73" s="11"/>
      <c r="I73" s="12" t="s">
        <v>0</v>
      </c>
      <c r="J73" s="11"/>
      <c r="K73" s="117"/>
      <c r="L73" s="1"/>
    </row>
    <row r="74" spans="2:14" s="130" customFormat="1" ht="3.75" customHeight="1" x14ac:dyDescent="0.2">
      <c r="B74" s="9"/>
      <c r="C74" s="40"/>
      <c r="D74" s="40"/>
      <c r="E74" s="40"/>
      <c r="F74" s="42"/>
      <c r="G74" s="51"/>
      <c r="H74" s="5"/>
      <c r="I74" s="6"/>
      <c r="J74" s="5"/>
      <c r="K74" s="122"/>
      <c r="L74" s="1"/>
    </row>
    <row r="75" spans="2:14" s="130" customFormat="1" ht="12" customHeight="1" x14ac:dyDescent="0.2">
      <c r="B75" s="30"/>
      <c r="C75" s="100" t="s">
        <v>38</v>
      </c>
      <c r="D75" s="41"/>
      <c r="E75" s="131"/>
      <c r="F75" s="42"/>
      <c r="G75" s="51"/>
      <c r="H75" s="11"/>
      <c r="I75" s="39">
        <v>135</v>
      </c>
      <c r="J75" s="11"/>
      <c r="K75" s="117"/>
      <c r="L75" s="1"/>
    </row>
    <row r="76" spans="2:14" s="130" customFormat="1" ht="3.75" customHeight="1" x14ac:dyDescent="0.2">
      <c r="B76" s="9"/>
      <c r="C76" s="40"/>
      <c r="D76" s="40"/>
      <c r="E76" s="40"/>
      <c r="F76" s="42"/>
      <c r="G76" s="51"/>
      <c r="H76" s="5"/>
      <c r="I76" s="6"/>
      <c r="J76" s="5"/>
      <c r="K76" s="122"/>
      <c r="L76" s="1"/>
    </row>
    <row r="77" spans="2:14" s="130" customFormat="1" ht="12" customHeight="1" x14ac:dyDescent="0.2">
      <c r="B77" s="30"/>
      <c r="C77" s="100" t="s">
        <v>39</v>
      </c>
      <c r="D77" s="41"/>
      <c r="E77" s="131"/>
      <c r="F77" s="42"/>
      <c r="G77" s="51"/>
      <c r="H77" s="11"/>
      <c r="I77" s="39">
        <v>290</v>
      </c>
      <c r="J77" s="11"/>
      <c r="K77" s="117"/>
      <c r="L77" s="1"/>
    </row>
    <row r="78" spans="2:14" s="130" customFormat="1" ht="3.75" customHeight="1" x14ac:dyDescent="0.2">
      <c r="B78" s="9"/>
      <c r="C78" s="40"/>
      <c r="D78" s="40"/>
      <c r="E78" s="40"/>
      <c r="F78" s="42"/>
      <c r="G78" s="51"/>
      <c r="H78" s="5"/>
      <c r="I78" s="6"/>
      <c r="J78" s="5"/>
      <c r="K78" s="122"/>
      <c r="L78" s="1"/>
    </row>
    <row r="79" spans="2:14" s="130" customFormat="1" ht="12" customHeight="1" x14ac:dyDescent="0.2">
      <c r="B79" s="30"/>
      <c r="C79" s="100" t="s">
        <v>40</v>
      </c>
      <c r="D79" s="41"/>
      <c r="E79" s="131"/>
      <c r="F79" s="42"/>
      <c r="G79" s="51"/>
      <c r="H79" s="11"/>
      <c r="I79" s="39">
        <v>705</v>
      </c>
      <c r="J79" s="11"/>
      <c r="K79" s="117"/>
      <c r="L79" s="1"/>
    </row>
    <row r="80" spans="2:14" s="130" customFormat="1" ht="3.75" customHeight="1" x14ac:dyDescent="0.2">
      <c r="B80" s="9"/>
      <c r="C80" s="40"/>
      <c r="D80" s="40"/>
      <c r="E80" s="40"/>
      <c r="F80" s="42"/>
      <c r="G80" s="51"/>
      <c r="H80" s="5"/>
      <c r="I80" s="6"/>
      <c r="J80" s="5"/>
      <c r="K80" s="122"/>
      <c r="L80" s="1"/>
    </row>
    <row r="81" spans="2:12" s="130" customFormat="1" ht="12" customHeight="1" x14ac:dyDescent="0.2">
      <c r="B81" s="30"/>
      <c r="C81" s="100" t="s">
        <v>41</v>
      </c>
      <c r="D81" s="41"/>
      <c r="E81" s="131"/>
      <c r="F81" s="42"/>
      <c r="G81" s="51"/>
      <c r="H81" s="11"/>
      <c r="I81" s="39">
        <v>705</v>
      </c>
      <c r="J81" s="11"/>
      <c r="K81" s="117"/>
      <c r="L81" s="1"/>
    </row>
    <row r="82" spans="2:12" s="130" customFormat="1" ht="3.75" customHeight="1" x14ac:dyDescent="0.2">
      <c r="B82" s="9"/>
      <c r="C82" s="40"/>
      <c r="D82" s="40"/>
      <c r="E82" s="40"/>
      <c r="F82" s="42"/>
      <c r="G82" s="51"/>
      <c r="H82" s="5"/>
      <c r="I82" s="6"/>
      <c r="J82" s="5"/>
      <c r="K82" s="122"/>
      <c r="L82" s="1"/>
    </row>
    <row r="83" spans="2:12" s="130" customFormat="1" ht="12" customHeight="1" x14ac:dyDescent="0.2">
      <c r="B83" s="30"/>
      <c r="C83" s="100" t="s">
        <v>42</v>
      </c>
      <c r="D83" s="41"/>
      <c r="E83" s="131"/>
      <c r="F83" s="42"/>
      <c r="G83" s="51"/>
      <c r="H83" s="11"/>
      <c r="I83" s="39">
        <v>135</v>
      </c>
      <c r="J83" s="11"/>
      <c r="K83" s="117"/>
      <c r="L83" s="1"/>
    </row>
    <row r="84" spans="2:12" s="130" customFormat="1" ht="3.75" customHeight="1" x14ac:dyDescent="0.2">
      <c r="B84" s="16"/>
      <c r="C84" s="132"/>
      <c r="D84" s="132"/>
      <c r="E84" s="132"/>
      <c r="F84" s="131"/>
      <c r="G84" s="133"/>
      <c r="H84" s="2"/>
      <c r="I84" s="6"/>
      <c r="J84" s="5"/>
      <c r="K84" s="117"/>
      <c r="L84" s="1"/>
    </row>
    <row r="85" spans="2:12" s="130" customFormat="1" ht="10.5" customHeight="1" x14ac:dyDescent="0.2">
      <c r="B85" s="29"/>
      <c r="C85" s="94"/>
      <c r="D85" s="94"/>
      <c r="E85" s="31"/>
      <c r="F85" s="33"/>
      <c r="G85" s="33"/>
      <c r="H85" s="134"/>
      <c r="I85" s="1"/>
      <c r="J85" s="134"/>
      <c r="K85" s="92"/>
      <c r="L85" s="1"/>
    </row>
    <row r="86" spans="2:12" s="130" customFormat="1" ht="3.75" customHeight="1" x14ac:dyDescent="0.2">
      <c r="B86" s="16"/>
      <c r="C86" s="132"/>
      <c r="D86" s="132"/>
      <c r="E86" s="132"/>
      <c r="F86" s="131"/>
      <c r="G86" s="133"/>
      <c r="H86" s="2"/>
      <c r="I86" s="6"/>
      <c r="J86" s="2"/>
      <c r="K86" s="117"/>
      <c r="L86" s="1"/>
    </row>
    <row r="87" spans="2:12" s="130" customFormat="1" x14ac:dyDescent="0.2">
      <c r="B87" s="99" t="s">
        <v>54</v>
      </c>
      <c r="C87" s="42"/>
      <c r="D87" s="42"/>
      <c r="E87" s="42"/>
      <c r="F87" s="42"/>
      <c r="G87" s="42"/>
      <c r="H87" s="11"/>
      <c r="I87" s="12" t="s">
        <v>0</v>
      </c>
      <c r="J87" s="11"/>
      <c r="K87" s="117"/>
      <c r="L87" s="1"/>
    </row>
    <row r="88" spans="2:12" s="130" customFormat="1" ht="3.75" customHeight="1" x14ac:dyDescent="0.2">
      <c r="B88" s="9"/>
      <c r="C88" s="40"/>
      <c r="D88" s="40"/>
      <c r="E88" s="40"/>
      <c r="F88" s="42"/>
      <c r="G88" s="51"/>
      <c r="H88" s="5"/>
      <c r="I88" s="6"/>
      <c r="J88" s="5"/>
      <c r="K88" s="122"/>
      <c r="L88" s="1"/>
    </row>
    <row r="89" spans="2:12" s="130" customFormat="1" ht="12" customHeight="1" x14ac:dyDescent="0.2">
      <c r="B89" s="30"/>
      <c r="C89" s="100" t="s">
        <v>35</v>
      </c>
      <c r="D89" s="41"/>
      <c r="E89" s="131"/>
      <c r="F89" s="42"/>
      <c r="G89" s="51"/>
      <c r="H89" s="11"/>
      <c r="I89" s="39">
        <v>7</v>
      </c>
      <c r="J89" s="11"/>
      <c r="K89" s="117"/>
      <c r="L89" s="1"/>
    </row>
    <row r="90" spans="2:12" s="130" customFormat="1" ht="3.75" customHeight="1" x14ac:dyDescent="0.2">
      <c r="B90" s="9"/>
      <c r="C90" s="40"/>
      <c r="D90" s="40"/>
      <c r="E90" s="40"/>
      <c r="F90" s="42"/>
      <c r="G90" s="51"/>
      <c r="H90" s="5"/>
      <c r="I90" s="6"/>
      <c r="J90" s="5"/>
      <c r="K90" s="122"/>
      <c r="L90" s="1"/>
    </row>
    <row r="91" spans="2:12" s="130" customFormat="1" ht="12" customHeight="1" x14ac:dyDescent="0.2">
      <c r="B91" s="30"/>
      <c r="C91" s="100" t="s">
        <v>36</v>
      </c>
      <c r="D91" s="41"/>
      <c r="E91" s="131"/>
      <c r="F91" s="42"/>
      <c r="G91" s="51"/>
      <c r="H91" s="11"/>
      <c r="I91" s="39">
        <f>I89*2</f>
        <v>14</v>
      </c>
      <c r="J91" s="11"/>
      <c r="K91" s="117"/>
      <c r="L91" s="1"/>
    </row>
    <row r="92" spans="2:12" s="130" customFormat="1" ht="3.75" customHeight="1" x14ac:dyDescent="0.2">
      <c r="B92" s="9"/>
      <c r="C92" s="40"/>
      <c r="D92" s="40"/>
      <c r="E92" s="40"/>
      <c r="F92" s="42"/>
      <c r="G92" s="51"/>
      <c r="H92" s="5"/>
      <c r="I92" s="6"/>
      <c r="J92" s="5"/>
      <c r="K92" s="122"/>
      <c r="L92" s="1"/>
    </row>
    <row r="93" spans="2:12" s="130" customFormat="1" ht="12" customHeight="1" x14ac:dyDescent="0.2">
      <c r="B93" s="30"/>
      <c r="C93" s="100" t="s">
        <v>47</v>
      </c>
      <c r="D93" s="41"/>
      <c r="E93" s="131"/>
      <c r="F93" s="42"/>
      <c r="G93" s="51"/>
      <c r="H93" s="11"/>
      <c r="I93" s="39">
        <f>I89*4</f>
        <v>28</v>
      </c>
      <c r="J93" s="11"/>
      <c r="K93" s="117"/>
      <c r="L93" s="1"/>
    </row>
    <row r="94" spans="2:12" s="130" customFormat="1" ht="3.75" customHeight="1" x14ac:dyDescent="0.2">
      <c r="B94" s="9"/>
      <c r="C94" s="40"/>
      <c r="D94" s="40"/>
      <c r="E94" s="40"/>
      <c r="F94" s="42"/>
      <c r="G94" s="51"/>
      <c r="H94" s="5"/>
      <c r="I94" s="6"/>
      <c r="J94" s="5"/>
      <c r="K94" s="122"/>
      <c r="L94" s="1"/>
    </row>
    <row r="95" spans="2:12" s="130" customFormat="1" ht="12" customHeight="1" x14ac:dyDescent="0.2">
      <c r="B95" s="30"/>
      <c r="C95" s="100" t="s">
        <v>37</v>
      </c>
      <c r="D95" s="41"/>
      <c r="E95" s="131"/>
      <c r="F95" s="42"/>
      <c r="G95" s="51"/>
      <c r="H95" s="11"/>
      <c r="I95" s="39">
        <f>I89*12</f>
        <v>84</v>
      </c>
      <c r="J95" s="11"/>
      <c r="K95" s="117"/>
      <c r="L95" s="1"/>
    </row>
    <row r="96" spans="2:12" s="130" customFormat="1" ht="3.75" customHeight="1" x14ac:dyDescent="0.2">
      <c r="B96" s="9"/>
      <c r="C96" s="40"/>
      <c r="D96" s="40"/>
      <c r="E96" s="40"/>
      <c r="F96" s="42"/>
      <c r="G96" s="51"/>
      <c r="H96" s="5"/>
      <c r="I96" s="6"/>
      <c r="J96" s="5"/>
      <c r="K96" s="122"/>
      <c r="L96" s="1"/>
    </row>
    <row r="97" spans="2:14" ht="24.75" customHeight="1" x14ac:dyDescent="0.2">
      <c r="B97" s="177" t="s">
        <v>57</v>
      </c>
      <c r="C97" s="178"/>
      <c r="D97" s="178"/>
      <c r="E97" s="178"/>
      <c r="F97" s="178"/>
      <c r="G97" s="178"/>
      <c r="H97" s="178"/>
      <c r="I97" s="178"/>
      <c r="J97" s="178"/>
      <c r="K97" s="179"/>
    </row>
    <row r="98" spans="2:14" s="22" customFormat="1" ht="10.5" customHeight="1" x14ac:dyDescent="0.2">
      <c r="B98" s="1"/>
      <c r="C98" s="68"/>
      <c r="D98" s="68"/>
      <c r="E98" s="68"/>
      <c r="L98" s="1"/>
      <c r="M98" s="57"/>
      <c r="N98" s="57"/>
    </row>
    <row r="99" spans="2:14" s="22" customFormat="1" ht="10.5" customHeight="1" x14ac:dyDescent="0.2">
      <c r="B99" s="1"/>
      <c r="C99" s="68"/>
      <c r="D99" s="68"/>
      <c r="E99" s="68"/>
      <c r="L99" s="1"/>
      <c r="M99" s="57"/>
      <c r="N99" s="57"/>
    </row>
    <row r="100" spans="2:14" x14ac:dyDescent="0.2">
      <c r="B100" s="160" t="s">
        <v>50</v>
      </c>
      <c r="C100" s="161"/>
      <c r="D100" s="161"/>
      <c r="E100" s="161"/>
      <c r="F100" s="161"/>
      <c r="G100" s="161"/>
      <c r="H100" s="161"/>
      <c r="I100" s="161"/>
      <c r="J100" s="161"/>
      <c r="K100" s="162"/>
    </row>
    <row r="101" spans="2:14" ht="7.5" customHeight="1" x14ac:dyDescent="0.2">
      <c r="B101" s="29"/>
      <c r="C101" s="94"/>
      <c r="D101" s="94"/>
      <c r="E101" s="31"/>
      <c r="F101" s="33"/>
      <c r="G101" s="95"/>
      <c r="H101" s="72"/>
      <c r="K101" s="111"/>
    </row>
    <row r="102" spans="2:14" ht="3.75" customHeight="1" x14ac:dyDescent="0.2">
      <c r="B102" s="9"/>
      <c r="C102" s="40"/>
      <c r="D102" s="40"/>
      <c r="E102" s="40"/>
      <c r="F102" s="48"/>
      <c r="G102" s="7"/>
      <c r="H102" s="7"/>
      <c r="I102" s="7"/>
      <c r="J102" s="7"/>
      <c r="K102" s="124"/>
    </row>
    <row r="103" spans="2:14" ht="18.75" customHeight="1" x14ac:dyDescent="0.2">
      <c r="B103" s="101" t="s">
        <v>18</v>
      </c>
      <c r="C103" s="91"/>
      <c r="D103" s="91"/>
      <c r="E103" s="91"/>
      <c r="F103" s="91"/>
      <c r="G103" s="79" t="s">
        <v>51</v>
      </c>
      <c r="H103" s="32"/>
      <c r="I103" s="79" t="s">
        <v>52</v>
      </c>
      <c r="J103" s="7"/>
      <c r="K103" s="123"/>
    </row>
    <row r="104" spans="2:14" ht="3.75" customHeight="1" x14ac:dyDescent="0.2">
      <c r="B104" s="9"/>
      <c r="C104" s="40"/>
      <c r="D104" s="40"/>
      <c r="E104" s="40"/>
      <c r="F104" s="48"/>
      <c r="G104" s="7"/>
      <c r="H104" s="7"/>
      <c r="I104" s="7"/>
      <c r="J104" s="2"/>
      <c r="K104" s="124"/>
    </row>
    <row r="105" spans="2:14" x14ac:dyDescent="0.2">
      <c r="B105" s="9"/>
      <c r="C105" s="65" t="s">
        <v>19</v>
      </c>
      <c r="D105" s="65"/>
      <c r="E105" s="65"/>
      <c r="F105" s="66"/>
      <c r="G105" s="39">
        <v>0.27</v>
      </c>
      <c r="H105" s="2"/>
      <c r="I105" s="39">
        <v>0.22</v>
      </c>
      <c r="J105" s="7"/>
      <c r="K105" s="123"/>
    </row>
    <row r="106" spans="2:14" ht="3.75" customHeight="1" x14ac:dyDescent="0.2">
      <c r="B106" s="9"/>
      <c r="C106" s="55"/>
      <c r="D106" s="55"/>
      <c r="E106" s="55"/>
      <c r="F106" s="49"/>
      <c r="G106" s="7"/>
      <c r="H106" s="7"/>
      <c r="I106" s="7"/>
      <c r="J106" s="2"/>
      <c r="K106" s="124"/>
    </row>
    <row r="107" spans="2:14" ht="12.75" customHeight="1" x14ac:dyDescent="0.2">
      <c r="B107" s="9"/>
      <c r="C107" s="65" t="s">
        <v>15</v>
      </c>
      <c r="D107" s="65"/>
      <c r="E107" s="65"/>
      <c r="F107" s="66"/>
      <c r="G107" s="39">
        <v>0.03</v>
      </c>
      <c r="H107" s="2"/>
      <c r="I107" s="39">
        <v>0.03</v>
      </c>
      <c r="J107" s="7"/>
      <c r="K107" s="123"/>
    </row>
    <row r="108" spans="2:14" ht="3.75" customHeight="1" x14ac:dyDescent="0.2">
      <c r="B108" s="9"/>
      <c r="C108" s="40"/>
      <c r="D108" s="40"/>
      <c r="E108" s="40"/>
      <c r="F108" s="48"/>
      <c r="G108" s="7"/>
      <c r="H108" s="7"/>
      <c r="I108" s="7"/>
      <c r="J108" s="72"/>
      <c r="K108" s="124"/>
    </row>
    <row r="109" spans="2:14" ht="10.5" customHeight="1" x14ac:dyDescent="0.2">
      <c r="B109" s="29"/>
      <c r="C109" s="94"/>
      <c r="D109" s="94"/>
      <c r="E109" s="31"/>
      <c r="F109" s="33"/>
      <c r="G109" s="95"/>
      <c r="H109" s="72"/>
      <c r="J109" s="69"/>
      <c r="K109" s="92"/>
    </row>
    <row r="110" spans="2:14" ht="3.75" customHeight="1" x14ac:dyDescent="0.2">
      <c r="B110" s="9"/>
      <c r="C110" s="40"/>
      <c r="D110" s="40"/>
      <c r="E110" s="40"/>
      <c r="F110" s="48"/>
      <c r="G110" s="69"/>
      <c r="H110" s="69"/>
      <c r="I110" s="69"/>
      <c r="J110" s="2"/>
      <c r="K110" s="125"/>
    </row>
    <row r="111" spans="2:14" ht="12.75" customHeight="1" x14ac:dyDescent="0.2">
      <c r="B111" s="169" t="s">
        <v>1</v>
      </c>
      <c r="C111" s="170"/>
      <c r="D111" s="170"/>
      <c r="E111" s="170"/>
      <c r="F111" s="170"/>
      <c r="G111" s="171"/>
      <c r="H111" s="2"/>
      <c r="I111" s="3" t="s">
        <v>53</v>
      </c>
      <c r="J111" s="2"/>
      <c r="K111" s="123"/>
    </row>
    <row r="112" spans="2:14" ht="3.75" customHeight="1" x14ac:dyDescent="0.2">
      <c r="B112" s="13"/>
      <c r="C112" s="15"/>
      <c r="D112" s="15"/>
      <c r="E112" s="15"/>
      <c r="F112" s="15"/>
      <c r="G112" s="14"/>
      <c r="H112" s="2"/>
      <c r="I112" s="3"/>
      <c r="J112" s="2"/>
      <c r="K112" s="123"/>
    </row>
    <row r="113" spans="2:14" ht="12.75" customHeight="1" x14ac:dyDescent="0.2">
      <c r="B113" s="16"/>
      <c r="C113" s="102" t="s">
        <v>43</v>
      </c>
      <c r="D113" s="17"/>
      <c r="E113" s="17"/>
      <c r="F113" s="18"/>
      <c r="G113" s="19"/>
      <c r="H113" s="2"/>
      <c r="I113" s="50">
        <v>2.5</v>
      </c>
      <c r="J113" s="2"/>
      <c r="K113" s="123"/>
    </row>
    <row r="114" spans="2:14" ht="3.75" customHeight="1" x14ac:dyDescent="0.2">
      <c r="B114" s="16"/>
      <c r="C114" s="17"/>
      <c r="D114" s="17"/>
      <c r="E114" s="17"/>
      <c r="F114" s="18"/>
      <c r="G114" s="19"/>
      <c r="H114" s="2"/>
      <c r="I114" s="20"/>
      <c r="J114" s="2"/>
      <c r="K114" s="123"/>
    </row>
    <row r="115" spans="2:14" ht="12.75" customHeight="1" x14ac:dyDescent="0.2">
      <c r="B115" s="16"/>
      <c r="C115" s="103" t="s">
        <v>44</v>
      </c>
      <c r="D115" s="59"/>
      <c r="E115" s="38"/>
      <c r="F115" s="18"/>
      <c r="G115" s="19"/>
      <c r="H115" s="2"/>
      <c r="I115" s="50">
        <v>53</v>
      </c>
      <c r="J115" s="2"/>
      <c r="K115" s="123"/>
    </row>
    <row r="116" spans="2:14" ht="3.75" customHeight="1" x14ac:dyDescent="0.2">
      <c r="B116" s="16"/>
      <c r="C116" s="17"/>
      <c r="D116" s="17"/>
      <c r="E116" s="17"/>
      <c r="F116" s="18"/>
      <c r="G116" s="19"/>
      <c r="H116" s="2"/>
      <c r="I116" s="20"/>
      <c r="J116" s="2"/>
      <c r="K116" s="123"/>
    </row>
    <row r="117" spans="2:14" ht="12.75" customHeight="1" x14ac:dyDescent="0.2">
      <c r="B117" s="16"/>
      <c r="C117" s="104" t="s">
        <v>45</v>
      </c>
      <c r="D117" s="38"/>
      <c r="E117" s="38"/>
      <c r="F117" s="18"/>
      <c r="G117" s="19"/>
      <c r="H117" s="2"/>
      <c r="I117" s="50">
        <v>105.88</v>
      </c>
      <c r="J117" s="2"/>
      <c r="K117" s="123"/>
    </row>
    <row r="118" spans="2:14" ht="3.75" customHeight="1" x14ac:dyDescent="0.2">
      <c r="B118" s="16"/>
      <c r="C118" s="17"/>
      <c r="D118" s="17"/>
      <c r="E118" s="17"/>
      <c r="F118" s="18"/>
      <c r="G118" s="19"/>
      <c r="H118" s="2"/>
      <c r="I118" s="20"/>
      <c r="J118" s="2"/>
      <c r="K118" s="123"/>
    </row>
    <row r="119" spans="2:14" ht="12.75" customHeight="1" x14ac:dyDescent="0.2">
      <c r="B119" s="16"/>
      <c r="C119" s="103" t="s">
        <v>46</v>
      </c>
      <c r="D119" s="59"/>
      <c r="E119" s="38"/>
      <c r="F119" s="18"/>
      <c r="G119" s="19"/>
      <c r="H119" s="2"/>
      <c r="I119" s="50">
        <v>53</v>
      </c>
      <c r="J119" s="32"/>
      <c r="K119" s="123"/>
    </row>
    <row r="120" spans="2:14" s="130" customFormat="1" ht="3.75" customHeight="1" x14ac:dyDescent="0.2">
      <c r="B120" s="9"/>
      <c r="C120" s="40"/>
      <c r="D120" s="40"/>
      <c r="E120" s="40"/>
      <c r="F120" s="42"/>
      <c r="G120" s="51"/>
      <c r="H120" s="5"/>
      <c r="I120" s="6"/>
      <c r="J120" s="5"/>
      <c r="K120" s="122"/>
      <c r="L120" s="1"/>
    </row>
    <row r="121" spans="2:14" ht="24.75" customHeight="1" x14ac:dyDescent="0.2">
      <c r="B121" s="166" t="s">
        <v>17</v>
      </c>
      <c r="C121" s="167"/>
      <c r="D121" s="167"/>
      <c r="E121" s="167"/>
      <c r="F121" s="167"/>
      <c r="G121" s="167"/>
      <c r="H121" s="167"/>
      <c r="I121" s="167"/>
      <c r="J121" s="167"/>
      <c r="K121" s="168"/>
    </row>
    <row r="122" spans="2:14" s="22" customFormat="1" ht="10.5" customHeight="1" x14ac:dyDescent="0.2">
      <c r="B122" s="1"/>
      <c r="C122" s="68"/>
      <c r="D122" s="68"/>
      <c r="E122" s="68"/>
      <c r="L122" s="1"/>
      <c r="M122" s="57"/>
      <c r="N122" s="57"/>
    </row>
    <row r="123" spans="2:14" ht="16.5" customHeight="1" x14ac:dyDescent="0.2">
      <c r="B123" s="172" t="s">
        <v>8</v>
      </c>
      <c r="C123" s="161"/>
      <c r="D123" s="161"/>
      <c r="E123" s="161"/>
      <c r="F123" s="161"/>
      <c r="G123" s="161"/>
      <c r="H123" s="161"/>
      <c r="I123" s="161"/>
      <c r="J123" s="161"/>
      <c r="K123" s="162"/>
    </row>
    <row r="124" spans="2:14" ht="5.25" customHeight="1" x14ac:dyDescent="0.2">
      <c r="I124" s="58"/>
      <c r="J124" s="58"/>
    </row>
    <row r="125" spans="2:14" x14ac:dyDescent="0.2"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</sheetData>
  <sheetProtection password="FFB2" sheet="1" objects="1" scenarios="1"/>
  <mergeCells count="25">
    <mergeCell ref="B111:G111"/>
    <mergeCell ref="B121:K121"/>
    <mergeCell ref="B123:K123"/>
    <mergeCell ref="B34:K34"/>
    <mergeCell ref="B37:K37"/>
    <mergeCell ref="B40:K40"/>
    <mergeCell ref="B100:K100"/>
    <mergeCell ref="C43:C44"/>
    <mergeCell ref="B97:K97"/>
    <mergeCell ref="E43:E44"/>
    <mergeCell ref="C39:L39"/>
    <mergeCell ref="C36:K36"/>
    <mergeCell ref="C38:L38"/>
    <mergeCell ref="C30:K30"/>
    <mergeCell ref="B31:K31"/>
    <mergeCell ref="B32:K32"/>
    <mergeCell ref="B3:K3"/>
    <mergeCell ref="B4:K4"/>
    <mergeCell ref="C5:K5"/>
    <mergeCell ref="B8:K8"/>
    <mergeCell ref="C11:E11"/>
    <mergeCell ref="B29:K29"/>
    <mergeCell ref="C27:L27"/>
    <mergeCell ref="B26:K26"/>
    <mergeCell ref="C28:L28"/>
  </mergeCells>
  <phoneticPr fontId="6" type="noConversion"/>
  <printOptions horizontalCentered="1"/>
  <pageMargins left="0.59055118110236227" right="0.23622047244094491" top="0.62992125984251968" bottom="0.70866141732283472" header="0.51181102362204722" footer="0.31496062992125984"/>
  <pageSetup paperSize="9" scale="102" orientation="portrait" r:id="rId1"/>
  <headerFooter alignWithMargins="0">
    <oddFooter>&amp;L
&amp;R&amp;9Seite &amp;P von &amp;N</oddFooter>
  </headerFooter>
  <rowBreaks count="1" manualBreakCount="1">
    <brk id="68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6</xdr:col>
                <xdr:colOff>619125</xdr:colOff>
                <xdr:row>0</xdr:row>
                <xdr:rowOff>38100</xdr:rowOff>
              </from>
              <to>
                <xdr:col>8</xdr:col>
                <xdr:colOff>971550</xdr:colOff>
                <xdr:row>0</xdr:row>
                <xdr:rowOff>342900</xdr:rowOff>
              </to>
            </anchor>
          </objectPr>
        </oleObject>
      </mc:Choice>
      <mc:Fallback>
        <oleObject progId="Word.Picture.8" shapeId="9217" r:id="rId4"/>
      </mc:Fallback>
    </mc:AlternateContent>
    <mc:AlternateContent xmlns:mc="http://schemas.openxmlformats.org/markup-compatibility/2006">
      <mc:Choice Requires="x14">
        <oleObject progId="Word.Picture.8" shapeId="9220" r:id="rId6">
          <objectPr defaultSize="0" autoPict="0" r:id="rId5">
            <anchor moveWithCells="1" sizeWithCells="1">
              <from>
                <xdr:col>6</xdr:col>
                <xdr:colOff>647700</xdr:colOff>
                <xdr:row>68</xdr:row>
                <xdr:rowOff>28575</xdr:rowOff>
              </from>
              <to>
                <xdr:col>9</xdr:col>
                <xdr:colOff>19050</xdr:colOff>
                <xdr:row>68</xdr:row>
                <xdr:rowOff>342900</xdr:rowOff>
              </to>
            </anchor>
          </objectPr>
        </oleObject>
      </mc:Choice>
      <mc:Fallback>
        <oleObject progId="Word.Picture.8" shapeId="922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Gerhardt Silvia Patricia</dc:creator>
  <cp:lastModifiedBy>Fritsche Daniela</cp:lastModifiedBy>
  <cp:lastPrinted>2017-12-18T08:50:42Z</cp:lastPrinted>
  <dcterms:created xsi:type="dcterms:W3CDTF">2006-12-01T15:10:11Z</dcterms:created>
  <dcterms:modified xsi:type="dcterms:W3CDTF">2017-12-19T06:24:14Z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